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9315" windowHeight="7455"/>
  </bookViews>
  <sheets>
    <sheet name="P2-33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32" i="1" l="1"/>
  <c r="G31" i="1"/>
  <c r="G30" i="1"/>
  <c r="G29" i="1"/>
  <c r="G27" i="1"/>
  <c r="G26" i="1"/>
  <c r="G25" i="1"/>
  <c r="G28" i="1"/>
  <c r="H28" i="1" s="1"/>
  <c r="H30" i="1"/>
  <c r="D32" i="1"/>
  <c r="H29" i="1"/>
  <c r="H27" i="1"/>
  <c r="D26" i="1"/>
  <c r="H25" i="1"/>
  <c r="H24" i="1"/>
  <c r="E24" i="1"/>
  <c r="G12" i="1"/>
  <c r="H9" i="1"/>
  <c r="H26" i="1" l="1"/>
  <c r="G15" i="1"/>
</calcChain>
</file>

<file path=xl/comments1.xml><?xml version="1.0" encoding="utf-8"?>
<comments xmlns="http://schemas.openxmlformats.org/spreadsheetml/2006/main">
  <authors>
    <author>Mark Sears</author>
    <author>none</author>
  </authors>
  <commentList>
    <comment ref="G14" authorId="0">
      <text>
        <r>
          <rPr>
            <b/>
            <sz val="8"/>
            <color indexed="81"/>
            <rFont val="Tahoma"/>
            <family val="2"/>
          </rPr>
          <t>Enter as a negative amount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25" authorId="0">
      <text>
        <r>
          <rPr>
            <b/>
            <sz val="8"/>
            <color indexed="81"/>
            <rFont val="Tahoma"/>
            <family val="2"/>
          </rPr>
          <t>Insert a formula, such as =D11/D10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26" authorId="1">
      <text>
        <r>
          <rPr>
            <b/>
            <sz val="8"/>
            <color indexed="81"/>
            <rFont val="Tahoma"/>
            <family val="2"/>
          </rPr>
          <t>none:</t>
        </r>
        <r>
          <rPr>
            <sz val="8"/>
            <color indexed="81"/>
            <rFont val="Tahoma"/>
            <family val="2"/>
          </rPr>
          <t xml:space="preserve">
Insert a formula, such as =D11/D10</t>
        </r>
      </text>
    </comment>
    <comment ref="D27" authorId="0">
      <text>
        <r>
          <rPr>
            <b/>
            <sz val="8"/>
            <color indexed="81"/>
            <rFont val="Tahoma"/>
            <family val="2"/>
          </rPr>
          <t xml:space="preserve">Enter as a positive amount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27" authorId="1">
      <text>
        <r>
          <rPr>
            <b/>
            <sz val="8"/>
            <color indexed="81"/>
            <rFont val="Tahoma"/>
            <family val="2"/>
          </rPr>
          <t>none:</t>
        </r>
        <r>
          <rPr>
            <sz val="8"/>
            <color indexed="81"/>
            <rFont val="Tahoma"/>
            <family val="2"/>
          </rPr>
          <t xml:space="preserve">
Insert a formula, such as =D11/D10</t>
        </r>
      </text>
    </comment>
    <comment ref="D28" authorId="0">
      <text>
        <r>
          <rPr>
            <b/>
            <sz val="8"/>
            <color indexed="81"/>
            <rFont val="Tahoma"/>
            <family val="2"/>
          </rPr>
          <t xml:space="preserve">Enter as a positive amount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28" authorId="1">
      <text>
        <r>
          <rPr>
            <b/>
            <sz val="8"/>
            <color indexed="81"/>
            <rFont val="Tahoma"/>
            <family val="2"/>
          </rPr>
          <t>none:</t>
        </r>
        <r>
          <rPr>
            <sz val="8"/>
            <color indexed="81"/>
            <rFont val="Tahoma"/>
            <family val="2"/>
          </rPr>
          <t xml:space="preserve">
Insert a formula, such as =D11/D10</t>
        </r>
      </text>
    </comment>
    <comment ref="D29" authorId="0">
      <text>
        <r>
          <rPr>
            <b/>
            <sz val="8"/>
            <color indexed="81"/>
            <rFont val="Tahoma"/>
            <family val="2"/>
          </rPr>
          <t xml:space="preserve">Enter as a positive amount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29" authorId="1">
      <text>
        <r>
          <rPr>
            <b/>
            <sz val="8"/>
            <color indexed="81"/>
            <rFont val="Tahoma"/>
            <family val="2"/>
          </rPr>
          <t>none:</t>
        </r>
        <r>
          <rPr>
            <sz val="8"/>
            <color indexed="81"/>
            <rFont val="Tahoma"/>
            <family val="2"/>
          </rPr>
          <t xml:space="preserve">
Insert a formula, such as D11/D10</t>
        </r>
      </text>
    </comment>
    <comment ref="D30" authorId="0">
      <text>
        <r>
          <rPr>
            <b/>
            <sz val="8"/>
            <color indexed="81"/>
            <rFont val="Tahoma"/>
            <family val="2"/>
          </rPr>
          <t xml:space="preserve">Enter as a positive amount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30" authorId="1">
      <text>
        <r>
          <rPr>
            <b/>
            <sz val="8"/>
            <color indexed="81"/>
            <rFont val="Tahoma"/>
            <family val="2"/>
          </rPr>
          <t>none:</t>
        </r>
        <r>
          <rPr>
            <sz val="8"/>
            <color indexed="81"/>
            <rFont val="Tahoma"/>
            <family val="2"/>
          </rPr>
          <t xml:space="preserve">
Insert a formula, such as D11/D10</t>
        </r>
      </text>
    </comment>
    <comment ref="G31" authorId="0">
      <text>
        <r>
          <rPr>
            <b/>
            <sz val="8"/>
            <color indexed="81"/>
            <rFont val="Tahoma"/>
            <family val="2"/>
          </rPr>
          <t>Insert a formula, such as =D11/D10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32" authorId="1">
      <text>
        <r>
          <rPr>
            <b/>
            <sz val="8"/>
            <color indexed="81"/>
            <rFont val="Tahoma"/>
            <family val="2"/>
          </rPr>
          <t>none:</t>
        </r>
        <r>
          <rPr>
            <sz val="8"/>
            <color indexed="81"/>
            <rFont val="Tahoma"/>
            <family val="2"/>
          </rPr>
          <t xml:space="preserve">
Insert a formula, such as =D11/D10</t>
        </r>
      </text>
    </comment>
  </commentList>
</comments>
</file>

<file path=xl/sharedStrings.xml><?xml version="1.0" encoding="utf-8"?>
<sst xmlns="http://schemas.openxmlformats.org/spreadsheetml/2006/main" count="39" uniqueCount="30">
  <si>
    <t>Problem 2-33</t>
  </si>
  <si>
    <t>Instructor</t>
  </si>
  <si>
    <t>Name:</t>
  </si>
  <si>
    <t>Enter the appropriate amount in the shaded cells.</t>
  </si>
  <si>
    <t>An asterisk (*) will appear in the column to the right of an incorrect amount.</t>
  </si>
  <si>
    <t>1.</t>
  </si>
  <si>
    <t>Statement of Cost of Goods Manufactured</t>
  </si>
  <si>
    <t>Direct materials</t>
  </si>
  <si>
    <t>Direct labour</t>
  </si>
  <si>
    <t>Cost of goods manufactured</t>
  </si>
  <si>
    <t>2.</t>
  </si>
  <si>
    <t>Cost of goods sold</t>
  </si>
  <si>
    <t/>
  </si>
  <si>
    <t>Quadrant Corporation</t>
  </si>
  <si>
    <t>For Year Ended September 30, 2015</t>
  </si>
  <si>
    <t>Manufacturing overhead</t>
  </si>
  <si>
    <t>Total cost of product</t>
  </si>
  <si>
    <t>Beginning work in process</t>
  </si>
  <si>
    <t>Ending work in process</t>
  </si>
  <si>
    <t>income Statement</t>
  </si>
  <si>
    <t>Amount</t>
  </si>
  <si>
    <t>Percent</t>
  </si>
  <si>
    <t>Operating income</t>
  </si>
  <si>
    <t xml:space="preserve">Sales </t>
  </si>
  <si>
    <t>Gross margin</t>
  </si>
  <si>
    <t>Selling expenses</t>
  </si>
  <si>
    <t>Administration expenses</t>
  </si>
  <si>
    <t>Corporate overhead</t>
  </si>
  <si>
    <t>Income tax expense</t>
  </si>
  <si>
    <t>Net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</si>
</sst>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&quot;$&quot;* #,##0_);_(&quot;$&quot;* \(#,##0\);_(&quot;$&quot;* &quot;-&quot;??_);_(@_)"/>
    <numFmt numFmtId="165" formatCode="_(* #,##0_);_(* \(#,##0\);_(* &quot;-&quot;??_);_(@_)"/>
    <numFmt numFmtId="166" formatCode="0.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b/>
      <sz val="12"/>
      <color indexed="10"/>
      <name val="Times New Roman"/>
      <family val="1"/>
    </font>
    <font>
      <u val="double"/>
      <sz val="10"/>
      <name val="Arial"/>
      <family val="2"/>
    </font>
    <font>
      <b/>
      <sz val="10"/>
      <color indexed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u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tted">
        <color indexed="64"/>
      </bottom>
      <diagonal/>
    </border>
    <border>
      <left style="hair">
        <color indexed="64"/>
      </left>
      <right style="hair">
        <color indexed="64"/>
      </right>
      <top style="dotted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dotted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/>
    <xf numFmtId="0" fontId="2" fillId="0" borderId="0" xfId="0" applyFont="1" applyAlignment="1" applyProtection="1">
      <alignment horizontal="left"/>
    </xf>
    <xf numFmtId="0" fontId="4" fillId="0" borderId="0" xfId="0" applyFont="1"/>
    <xf numFmtId="0" fontId="2" fillId="3" borderId="0" xfId="0" quotePrefix="1" applyFont="1" applyFill="1"/>
    <xf numFmtId="0" fontId="3" fillId="3" borderId="0" xfId="0" applyFont="1" applyFill="1"/>
    <xf numFmtId="0" fontId="3" fillId="3" borderId="1" xfId="0" applyFont="1" applyFill="1" applyBorder="1"/>
    <xf numFmtId="164" fontId="3" fillId="2" borderId="2" xfId="0" applyNumberFormat="1" applyFont="1" applyFill="1" applyBorder="1" applyProtection="1">
      <protection locked="0"/>
    </xf>
    <xf numFmtId="0" fontId="5" fillId="3" borderId="0" xfId="0" applyFont="1" applyFill="1" applyAlignment="1" applyProtection="1">
      <alignment horizontal="left"/>
      <protection hidden="1"/>
    </xf>
    <xf numFmtId="165" fontId="3" fillId="2" borderId="2" xfId="1" applyNumberFormat="1" applyFont="1" applyFill="1" applyBorder="1" applyProtection="1">
      <protection locked="0"/>
    </xf>
    <xf numFmtId="165" fontId="3" fillId="2" borderId="3" xfId="1" applyNumberFormat="1" applyFont="1" applyFill="1" applyBorder="1" applyProtection="1">
      <protection locked="0"/>
    </xf>
    <xf numFmtId="165" fontId="3" fillId="2" borderId="5" xfId="1" applyNumberFormat="1" applyFont="1" applyFill="1" applyBorder="1" applyProtection="1">
      <protection locked="0"/>
    </xf>
    <xf numFmtId="37" fontId="3" fillId="2" borderId="3" xfId="0" applyNumberFormat="1" applyFont="1" applyFill="1" applyBorder="1" applyProtection="1">
      <protection locked="0"/>
    </xf>
    <xf numFmtId="164" fontId="3" fillId="3" borderId="6" xfId="0" applyNumberFormat="1" applyFont="1" applyFill="1" applyBorder="1" applyProtection="1"/>
    <xf numFmtId="164" fontId="6" fillId="3" borderId="0" xfId="2" applyNumberFormat="1" applyFont="1" applyFill="1"/>
    <xf numFmtId="0" fontId="3" fillId="3" borderId="0" xfId="0" applyFont="1" applyFill="1" applyAlignment="1">
      <alignment horizontal="center"/>
    </xf>
    <xf numFmtId="0" fontId="7" fillId="3" borderId="0" xfId="0" applyFont="1" applyFill="1" applyAlignment="1" applyProtection="1">
      <alignment horizontal="center"/>
      <protection hidden="1"/>
    </xf>
    <xf numFmtId="3" fontId="3" fillId="3" borderId="4" xfId="0" applyNumberFormat="1" applyFont="1" applyFill="1" applyBorder="1" applyProtection="1"/>
    <xf numFmtId="0" fontId="10" fillId="3" borderId="0" xfId="0" applyFont="1" applyFill="1" applyAlignment="1">
      <alignment horizontal="center"/>
    </xf>
    <xf numFmtId="0" fontId="10" fillId="3" borderId="0" xfId="0" applyFont="1" applyFill="1" applyAlignment="1">
      <alignment horizontal="center" wrapText="1"/>
    </xf>
    <xf numFmtId="164" fontId="3" fillId="2" borderId="7" xfId="0" applyNumberFormat="1" applyFont="1" applyFill="1" applyBorder="1" applyProtection="1">
      <protection locked="0"/>
    </xf>
    <xf numFmtId="166" fontId="3" fillId="2" borderId="2" xfId="1" applyNumberFormat="1" applyFont="1" applyFill="1" applyBorder="1" applyAlignment="1" applyProtection="1">
      <alignment horizontal="right"/>
      <protection locked="0"/>
    </xf>
    <xf numFmtId="165" fontId="3" fillId="2" borderId="8" xfId="1" applyNumberFormat="1" applyFont="1" applyFill="1" applyBorder="1" applyProtection="1">
      <protection locked="0"/>
    </xf>
    <xf numFmtId="166" fontId="3" fillId="2" borderId="3" xfId="1" applyNumberFormat="1" applyFont="1" applyFill="1" applyBorder="1" applyAlignment="1" applyProtection="1">
      <alignment horizontal="right"/>
      <protection locked="0"/>
    </xf>
    <xf numFmtId="3" fontId="3" fillId="3" borderId="9" xfId="0" applyNumberFormat="1" applyFont="1" applyFill="1" applyBorder="1" applyProtection="1"/>
    <xf numFmtId="166" fontId="3" fillId="2" borderId="5" xfId="1" applyNumberFormat="1" applyFont="1" applyFill="1" applyBorder="1" applyAlignment="1" applyProtection="1">
      <alignment horizontal="right"/>
      <protection locked="0"/>
    </xf>
    <xf numFmtId="0" fontId="2" fillId="3" borderId="0" xfId="0" applyFont="1" applyFill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3" fillId="2" borderId="1" xfId="0" applyFont="1" applyFill="1" applyBorder="1" applyAlignment="1" applyProtection="1">
      <alignment horizontal="left"/>
      <protection locked="0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46"/>
  <sheetViews>
    <sheetView tabSelected="1" workbookViewId="0">
      <selection activeCell="E22" sqref="E22"/>
    </sheetView>
  </sheetViews>
  <sheetFormatPr defaultRowHeight="15" x14ac:dyDescent="0.25"/>
  <cols>
    <col min="4" max="4" width="9.7109375" bestFit="1" customWidth="1"/>
    <col min="7" max="7" width="9.7109375" bestFit="1" customWidth="1"/>
  </cols>
  <sheetData>
    <row r="1" spans="1:10" x14ac:dyDescent="0.25">
      <c r="A1" s="1" t="s">
        <v>0</v>
      </c>
      <c r="B1" s="1"/>
      <c r="C1" s="1"/>
      <c r="D1" s="1"/>
      <c r="E1" s="2" t="s">
        <v>2</v>
      </c>
      <c r="F1" s="28" t="s">
        <v>1</v>
      </c>
      <c r="G1" s="28"/>
      <c r="H1" s="28"/>
      <c r="I1" s="28"/>
      <c r="J1" s="28"/>
    </row>
    <row r="2" spans="1:10" x14ac:dyDescent="0.25">
      <c r="A2" s="3" t="s">
        <v>3</v>
      </c>
      <c r="B2" s="1"/>
      <c r="C2" s="1"/>
      <c r="D2" s="1"/>
      <c r="E2" s="1"/>
      <c r="F2" s="1"/>
      <c r="G2" s="1"/>
    </row>
    <row r="3" spans="1:10" x14ac:dyDescent="0.25">
      <c r="A3" s="3" t="s">
        <v>4</v>
      </c>
      <c r="B3" s="1"/>
      <c r="C3" s="1"/>
      <c r="D3" s="1"/>
      <c r="E3" s="1"/>
      <c r="F3" s="1"/>
      <c r="G3" s="1"/>
    </row>
    <row r="5" spans="1:10" x14ac:dyDescent="0.25">
      <c r="A5" s="4" t="s">
        <v>5</v>
      </c>
      <c r="B5" s="26" t="s">
        <v>13</v>
      </c>
      <c r="C5" s="26"/>
      <c r="D5" s="26"/>
      <c r="E5" s="26"/>
      <c r="F5" s="26"/>
      <c r="G5" s="26"/>
      <c r="H5" s="5"/>
    </row>
    <row r="6" spans="1:10" x14ac:dyDescent="0.25">
      <c r="A6" s="5"/>
      <c r="B6" s="26" t="s">
        <v>6</v>
      </c>
      <c r="C6" s="26"/>
      <c r="D6" s="26"/>
      <c r="E6" s="26"/>
      <c r="F6" s="26"/>
      <c r="G6" s="26"/>
      <c r="H6" s="5"/>
    </row>
    <row r="7" spans="1:10" x14ac:dyDescent="0.25">
      <c r="A7" s="6"/>
      <c r="B7" s="27" t="s">
        <v>14</v>
      </c>
      <c r="C7" s="27"/>
      <c r="D7" s="27"/>
      <c r="E7" s="27"/>
      <c r="F7" s="27"/>
      <c r="G7" s="27"/>
      <c r="H7" s="6"/>
    </row>
    <row r="8" spans="1:10" x14ac:dyDescent="0.25">
      <c r="A8" s="5"/>
      <c r="B8" s="5"/>
      <c r="C8" s="5"/>
      <c r="D8" s="5"/>
      <c r="E8" s="5"/>
      <c r="F8" s="5"/>
      <c r="G8" s="5"/>
      <c r="H8" s="5"/>
    </row>
    <row r="9" spans="1:10" ht="15.75" x14ac:dyDescent="0.25">
      <c r="A9" s="5"/>
      <c r="B9" s="5" t="s">
        <v>7</v>
      </c>
      <c r="C9" s="5"/>
      <c r="D9" s="5"/>
      <c r="E9" s="5"/>
      <c r="F9" s="5"/>
      <c r="G9" s="7">
        <v>36392</v>
      </c>
      <c r="H9" s="8" t="str">
        <f>IF(OR(G9="",G9=N9),"","*")</f>
        <v>*</v>
      </c>
    </row>
    <row r="10" spans="1:10" ht="15.75" x14ac:dyDescent="0.25">
      <c r="A10" s="5"/>
      <c r="B10" s="5" t="s">
        <v>8</v>
      </c>
      <c r="C10" s="5"/>
      <c r="D10" s="5"/>
      <c r="E10" s="5"/>
      <c r="F10" s="5"/>
      <c r="G10" s="9">
        <v>45772</v>
      </c>
      <c r="H10" s="8"/>
    </row>
    <row r="11" spans="1:10" x14ac:dyDescent="0.25">
      <c r="A11" s="5"/>
      <c r="B11" s="5" t="s">
        <v>15</v>
      </c>
      <c r="C11" s="5"/>
      <c r="D11" s="5"/>
      <c r="E11" s="5"/>
      <c r="F11" s="5"/>
      <c r="G11" s="9">
        <v>27556</v>
      </c>
      <c r="H11" s="5"/>
    </row>
    <row r="12" spans="1:10" ht="15.75" x14ac:dyDescent="0.25">
      <c r="A12" s="5"/>
      <c r="B12" s="5" t="s">
        <v>16</v>
      </c>
      <c r="C12" s="5"/>
      <c r="D12" s="5"/>
      <c r="E12" s="5"/>
      <c r="F12" s="5"/>
      <c r="G12" s="17">
        <f>SUM(G9:G11)</f>
        <v>109720</v>
      </c>
      <c r="H12" s="8"/>
    </row>
    <row r="13" spans="1:10" ht="15.75" x14ac:dyDescent="0.25">
      <c r="A13" s="5"/>
      <c r="B13" s="5" t="s">
        <v>17</v>
      </c>
      <c r="C13" s="5"/>
      <c r="D13" s="5"/>
      <c r="E13" s="5"/>
      <c r="F13" s="5"/>
      <c r="G13" s="11">
        <v>9624</v>
      </c>
      <c r="H13" s="8"/>
    </row>
    <row r="14" spans="1:10" ht="15.75" x14ac:dyDescent="0.25">
      <c r="A14" s="5"/>
      <c r="B14" s="5" t="s">
        <v>18</v>
      </c>
      <c r="C14" s="5"/>
      <c r="D14" s="5"/>
      <c r="E14" s="5"/>
      <c r="F14" s="5"/>
      <c r="G14" s="12">
        <v>-10007</v>
      </c>
      <c r="H14" s="8"/>
    </row>
    <row r="15" spans="1:10" ht="16.5" thickBot="1" x14ac:dyDescent="0.3">
      <c r="A15" s="5"/>
      <c r="B15" s="5"/>
      <c r="C15" s="5" t="s">
        <v>9</v>
      </c>
      <c r="D15" s="5"/>
      <c r="E15" s="5"/>
      <c r="F15" s="5"/>
      <c r="G15" s="13">
        <f>IF(AND(G12&gt;0,G13&gt;0,G14&lt;&gt;0),SUM(G12:G14),"")</f>
        <v>109337</v>
      </c>
      <c r="H15" s="8"/>
    </row>
    <row r="16" spans="1:10" ht="15.75" thickTop="1" x14ac:dyDescent="0.25">
      <c r="A16" s="5"/>
      <c r="B16" s="5"/>
      <c r="C16" s="5"/>
      <c r="D16" s="5"/>
      <c r="E16" s="5"/>
      <c r="F16" s="5"/>
      <c r="G16" s="14"/>
      <c r="H16" s="5"/>
    </row>
    <row r="18" spans="1:8" x14ac:dyDescent="0.25">
      <c r="A18" s="4" t="s">
        <v>10</v>
      </c>
      <c r="B18" s="26" t="s">
        <v>13</v>
      </c>
      <c r="C18" s="26"/>
      <c r="D18" s="26"/>
      <c r="E18" s="26"/>
      <c r="F18" s="26"/>
      <c r="G18" s="26"/>
      <c r="H18" s="5"/>
    </row>
    <row r="19" spans="1:8" x14ac:dyDescent="0.25">
      <c r="A19" s="5"/>
      <c r="B19" s="26" t="s">
        <v>19</v>
      </c>
      <c r="C19" s="26"/>
      <c r="D19" s="26"/>
      <c r="E19" s="26"/>
      <c r="F19" s="26"/>
      <c r="G19" s="26"/>
      <c r="H19" s="5"/>
    </row>
    <row r="20" spans="1:8" x14ac:dyDescent="0.25">
      <c r="A20" s="6"/>
      <c r="B20" s="27" t="s">
        <v>14</v>
      </c>
      <c r="C20" s="27"/>
      <c r="D20" s="27"/>
      <c r="E20" s="27"/>
      <c r="F20" s="27"/>
      <c r="G20" s="27"/>
      <c r="H20" s="6"/>
    </row>
    <row r="21" spans="1:8" x14ac:dyDescent="0.25">
      <c r="A21" s="5"/>
      <c r="B21" s="15"/>
      <c r="C21" s="15"/>
      <c r="D21" s="15"/>
      <c r="E21" s="15"/>
      <c r="F21" s="15"/>
      <c r="G21" s="15"/>
      <c r="H21" s="5"/>
    </row>
    <row r="22" spans="1:8" x14ac:dyDescent="0.25">
      <c r="A22" s="15"/>
      <c r="B22" s="15"/>
      <c r="C22" s="15"/>
      <c r="D22" s="15"/>
      <c r="E22" s="15"/>
      <c r="F22" s="15"/>
      <c r="G22" s="15"/>
      <c r="H22" s="5"/>
    </row>
    <row r="23" spans="1:8" x14ac:dyDescent="0.25">
      <c r="A23" s="5"/>
      <c r="B23" s="5"/>
      <c r="C23" s="5"/>
      <c r="D23" s="18" t="s">
        <v>20</v>
      </c>
      <c r="E23" s="5"/>
      <c r="F23" s="5"/>
      <c r="G23" s="19" t="s">
        <v>21</v>
      </c>
      <c r="H23" s="5"/>
    </row>
    <row r="24" spans="1:8" ht="15.75" x14ac:dyDescent="0.25">
      <c r="A24" s="5" t="s">
        <v>23</v>
      </c>
      <c r="B24" s="5"/>
      <c r="C24" s="5"/>
      <c r="D24" s="20">
        <v>296844</v>
      </c>
      <c r="E24" s="8" t="str">
        <f>IF(OR(D24="",D24=M24),"","*")</f>
        <v>*</v>
      </c>
      <c r="F24" s="5"/>
      <c r="G24" s="21">
        <v>1</v>
      </c>
      <c r="H24" s="8" t="str">
        <f>IF(OR(G24="",G24=N24),"","*")</f>
        <v>*</v>
      </c>
    </row>
    <row r="25" spans="1:8" ht="15.75" x14ac:dyDescent="0.25">
      <c r="A25" s="5" t="s">
        <v>11</v>
      </c>
      <c r="B25" s="5"/>
      <c r="C25" s="5"/>
      <c r="D25" s="22">
        <v>107117</v>
      </c>
      <c r="E25" s="16" t="s">
        <v>12</v>
      </c>
      <c r="F25" s="5"/>
      <c r="G25" s="23">
        <f>D25/D24</f>
        <v>0.360852838527981</v>
      </c>
      <c r="H25" s="8" t="str">
        <f>IF(OR(G25="",G25=N25),"","*")</f>
        <v>*</v>
      </c>
    </row>
    <row r="26" spans="1:8" ht="15.75" x14ac:dyDescent="0.25">
      <c r="A26" s="5" t="s">
        <v>24</v>
      </c>
      <c r="B26" s="5"/>
      <c r="C26" s="5"/>
      <c r="D26" s="24">
        <f>IF(AND(D24&gt;0,D25&gt;0),D24-D25,"")</f>
        <v>189727</v>
      </c>
      <c r="E26" s="16" t="s">
        <v>12</v>
      </c>
      <c r="F26" s="5"/>
      <c r="G26" s="25">
        <f>D26/D24</f>
        <v>0.639147161472019</v>
      </c>
      <c r="H26" s="8" t="str">
        <f>IF(OR(G26="",G26=N26),"","*")</f>
        <v>*</v>
      </c>
    </row>
    <row r="27" spans="1:8" ht="15.75" x14ac:dyDescent="0.25">
      <c r="A27" s="5" t="s">
        <v>25</v>
      </c>
      <c r="B27" s="5"/>
      <c r="C27" s="5"/>
      <c r="D27" s="9">
        <v>76251</v>
      </c>
      <c r="E27" s="16" t="s">
        <v>12</v>
      </c>
      <c r="F27" s="5"/>
      <c r="G27" s="21">
        <f>D27/D24</f>
        <v>0.2568722965598092</v>
      </c>
      <c r="H27" s="8" t="str">
        <f>IF(OR(G27="",G27=N28),"","*")</f>
        <v>*</v>
      </c>
    </row>
    <row r="28" spans="1:8" ht="15.75" x14ac:dyDescent="0.25">
      <c r="A28" s="5" t="s">
        <v>26</v>
      </c>
      <c r="B28" s="5"/>
      <c r="C28" s="5"/>
      <c r="D28" s="9">
        <v>68728</v>
      </c>
      <c r="E28" s="16" t="s">
        <v>12</v>
      </c>
      <c r="F28" s="5"/>
      <c r="G28" s="21">
        <f>D28/D24</f>
        <v>0.23152901860910108</v>
      </c>
      <c r="H28" s="8" t="str">
        <f>IF(OR(G28="",G28=N29),"","*")</f>
        <v>*</v>
      </c>
    </row>
    <row r="29" spans="1:8" ht="15.75" x14ac:dyDescent="0.25">
      <c r="A29" s="5" t="s">
        <v>27</v>
      </c>
      <c r="B29" s="5"/>
      <c r="C29" s="5"/>
      <c r="D29" s="10">
        <v>11728</v>
      </c>
      <c r="E29" s="16" t="s">
        <v>12</v>
      </c>
      <c r="F29" s="5"/>
      <c r="G29" s="23">
        <f>D29/D24</f>
        <v>3.9508967673255985E-2</v>
      </c>
      <c r="H29" s="8" t="str">
        <f>IF(OR(G29="",G29=N29),"","*")</f>
        <v>*</v>
      </c>
    </row>
    <row r="30" spans="1:8" ht="15.75" x14ac:dyDescent="0.25">
      <c r="A30" s="5" t="s">
        <v>22</v>
      </c>
      <c r="B30" s="5"/>
      <c r="C30" s="5"/>
      <c r="D30" s="10">
        <v>32963</v>
      </c>
      <c r="E30" s="16" t="s">
        <v>12</v>
      </c>
      <c r="F30" s="5"/>
      <c r="G30" s="23">
        <f>D30/D24</f>
        <v>0.11104485857891687</v>
      </c>
      <c r="H30" s="8" t="str">
        <f>IF(OR(G30="",G30=N30),"","*")</f>
        <v>*</v>
      </c>
    </row>
    <row r="31" spans="1:8" x14ac:dyDescent="0.25">
      <c r="A31" s="5" t="s">
        <v>28</v>
      </c>
      <c r="B31" s="5"/>
      <c r="C31" s="5"/>
      <c r="D31" s="22">
        <v>8240</v>
      </c>
      <c r="E31" s="16" t="s">
        <v>12</v>
      </c>
      <c r="F31" s="5"/>
      <c r="G31" s="23">
        <f>D31/D24</f>
        <v>2.7758688065111642E-2</v>
      </c>
      <c r="H31" s="5"/>
    </row>
    <row r="32" spans="1:8" x14ac:dyDescent="0.25">
      <c r="A32" s="5" t="s">
        <v>29</v>
      </c>
      <c r="B32" s="5"/>
      <c r="C32" s="5"/>
      <c r="D32" s="24">
        <f>IF(AND(D30&gt;0,D31&gt;0),D30-D31,"")</f>
        <v>24723</v>
      </c>
      <c r="E32" s="16" t="s">
        <v>12</v>
      </c>
      <c r="F32" s="5"/>
      <c r="G32" s="25">
        <f>D32/D24</f>
        <v>8.3286170513805227E-2</v>
      </c>
      <c r="H32" s="5"/>
    </row>
    <row r="42" spans="9:10" x14ac:dyDescent="0.25">
      <c r="I42" s="1"/>
      <c r="J42" s="1"/>
    </row>
    <row r="43" spans="9:10" x14ac:dyDescent="0.25">
      <c r="I43" s="1"/>
      <c r="J43" s="1"/>
    </row>
    <row r="44" spans="9:10" x14ac:dyDescent="0.25">
      <c r="I44" s="1"/>
      <c r="J44" s="1"/>
    </row>
    <row r="45" spans="9:10" x14ac:dyDescent="0.25">
      <c r="I45" s="1"/>
      <c r="J45" s="1"/>
    </row>
    <row r="46" spans="9:10" x14ac:dyDescent="0.25">
      <c r="I46" s="1"/>
      <c r="J46" s="1"/>
    </row>
  </sheetData>
  <sheetProtection password="9F0D" sheet="1" objects="1" scenarios="1"/>
  <mergeCells count="7">
    <mergeCell ref="B19:G19"/>
    <mergeCell ref="B20:G20"/>
    <mergeCell ref="F1:J1"/>
    <mergeCell ref="B5:G5"/>
    <mergeCell ref="B6:G6"/>
    <mergeCell ref="B7:G7"/>
    <mergeCell ref="B18:G18"/>
  </mergeCells>
  <pageMargins left="0.7" right="0.7" top="0.75" bottom="0.75" header="0.3" footer="0.3"/>
  <pageSetup paperSize="9" orientation="portrait" horizontalDpi="0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P2-33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</dc:creator>
  <cp:lastModifiedBy>Ross</cp:lastModifiedBy>
  <dcterms:created xsi:type="dcterms:W3CDTF">2014-08-18T01:31:10Z</dcterms:created>
  <dcterms:modified xsi:type="dcterms:W3CDTF">2014-08-29T17:34:42Z</dcterms:modified>
</cp:coreProperties>
</file>